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'Источники'!$F$35</definedName>
    <definedName name="LAST_CELL" localSheetId="1">'Расходы'!$F$88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'Расходы'!$A$89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<sst xmlns="http://schemas.openxmlformats.org/spreadsheetml/2006/main" count="592" uniqueCount="334">
  <si>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</si>
  <si>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</si>
  <si>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</si>
  <si>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</si>
  <si>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</si>
  <si>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</si>
  <si>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</si>
  <si>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</si>
  <si>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</si>
  <si>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</si>
  <si>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</si>
  <si>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</si>
  <si>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</si>
  <si>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</si>
  <si>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БЕССЕРГЕНЕВСКОГО СЕЛЬСКОГО ПОСЕЛЕНИЯ</t>
  </si>
  <si>
    <t>Бессергеневское сельское поселение Октябрьского района</t>
  </si>
  <si>
    <t>Периодичность: годовая</t>
  </si>
  <si>
    <t>Единица измерения: руб.</t>
  </si>
  <si>
    <t>04227686</t>
  </si>
  <si>
    <t>951</t>
  </si>
  <si>
    <t>60641408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</si>
  <si>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</si>
  <si>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</si>
  <si>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</si>
  <si>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</si>
  <si>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</si>
  <si>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</si>
  <si>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</si>
  <si>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</si>
  <si>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</si>
  <si>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</si>
  <si>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</si>
  <si>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</si>
  <si>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</si>
  <si>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</si>
  <si>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</si>
  <si>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</si>
  <si>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</si>
  <si>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</si>
  <si>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</si>
  <si>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</si>
  <si>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</si>
  <si>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</si>
  <si>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</si>
  <si>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</si>
  <si>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</si>
  <si>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</si>
  <si>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</si>
  <si>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</si>
  <si>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</si>
  <si>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</si>
  <si>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</si>
  <si>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</si>
  <si>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</si>
  <si>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</si>
  <si>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</si>
  <si>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</si>
  <si>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</si>
  <si>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</si>
  <si>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</si>
  <si>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</si>
  <si>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</si>
  <si>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</si>
  <si>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</si>
  <si>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</si>
  <si>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</si>
  <si>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</si>
  <si>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</si>
  <si>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</si>
  <si>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</si>
  <si>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</si>
  <si>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</si>
  <si>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</si>
  <si>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</si>
  <si>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</si>
  <si>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</si>
  <si>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</si>
  <si>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</si>
  <si>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</si>
  <si>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</si>
  <si>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</si>
  <si>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</si>
  <si>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</si>
  <si>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</si>
  <si>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</si>
  <si>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</si>
  <si>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</si>
  <si>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</si>
  <si>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</si>
  <si>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</si>
  <si>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</si>
  <si>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</si>
  <si>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</si>
  <si>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</si>
  <si>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</si>
  <si>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</si>
  <si>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</si>
  <si>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</si>
  <si>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</si>
  <si>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</si>
  <si>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</si>
  <si>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</si>
  <si>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</si>
  <si>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действий.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</si>
  <si>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</si>
  <si>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</si>
  <si>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</si>
  <si>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</si>
  <si>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</si>
  <si>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</si>
  <si>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</si>
  <si>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</si>
  <si>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</si>
  <si>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</si>
  <si>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</si>
  <si>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</si>
  <si>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</si>
  <si>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</si>
  <si>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</si>
  <si>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</si>
  <si>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</si>
  <si>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</si>
  <si>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</si>
  <si>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</si>
  <si>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</si>
  <si>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</si>
  <si>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</si>
  <si>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</si>
  <si>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</si>
  <si>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</si>
  <si>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</si>
  <si>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</si>
  <si>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</si>
  <si>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</si>
  <si>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</si>
  <si>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</si>
  <si>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</si>
  <si>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</si>
  <si>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</si>
  <si>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</si>
  <si>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</si>
  <si>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</si>
  <si>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</si>
  <si>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</si>
  <si>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</si>
  <si>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</si>
  <si>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</si>
  <si>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</si>
  <si>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</si>
  <si>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</si>
  <si>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</si>
  <si>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</si>
  <si>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</si>
  <si>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</si>
  <si>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</si>
  <si>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</si>
  <si>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</si>
  <si>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</si>
  <si>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</si>
  <si>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</si>
  <si>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</si>
  <si>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</si>
  <si>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</si>
  <si>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</si>
  <si>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</si>
  <si>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</si>
  <si>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</si>
  <si>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</si>
  <si>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</si>
  <si>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</si>
  <si>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</si>
  <si>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</si>
  <si>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</si>
  <si>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остатков субсидий на обеспечение комплексного развития сельских территорий и бюджетов сельских поселений</t>
  </si>
  <si>
    <t>951 21925576100000150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</si>
  <si>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</si>
  <si>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</si>
  <si>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</si>
  <si>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</si>
  <si>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</si>
  <si>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</si>
  <si>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</si>
  <si>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</si>
  <si>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</si>
  <si>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Расходы на выплаты по оплате труда аппарата Администрации Бессергеневского сельского поселения Октябрьского района (Иные выплаты персоналу государственных (муниципальных) органов, за исключением фонда оплаты труда)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</si>
  <si>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</si>
  <si>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</si>
  <si>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</si>
  <si>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</si>
  <si>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Администрации Бессергеневского сельского поселения в рамках подпрограммы "Обеспечение реализации муниципальной программы "Развитие муниципальной службы Бессергеневского сельского поселения"</t>
  </si>
  <si>
    <t xml:space="preserve">951 0104 0120000190 000 </t>
  </si>
  <si>
    <t xml:space="preserve">951 0104 0120000190 244 </t>
  </si>
  <si>
    <t xml:space="preserve">951 0104 0120000190 247 </t>
  </si>
  <si>
    <t> Расходы на перечисление межбюджетных трансфертов из бюджета поселения бюджету Октябрьского района связанные с передачей полномочий (Иные межбюджетные трансферты)</t>
  </si>
  <si>
    <t xml:space="preserve">951 0104 0120085010 000 </t>
  </si>
  <si>
    <t xml:space="preserve">951 0104 0120085010 540 </t>
  </si>
  <si>
    <t> Субвенция на осуществление полномочий по определению перечня должностных лиц, уполномоченных составлять протоко-лы об административных правонарушениях, предусмотренных статьями 2.2, 2.4, 2.7, 2.9, 3.2, 4.1, 4.4, 5.1, 5.2, 6.2, 6.3, 6.4, 7.1, 7.2, 7.3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</si>
  <si>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</si>
  <si>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</si>
  <si>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</si>
  <si>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</si>
  <si>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951 0106 0120085010 000 </t>
  </si>
  <si>
    <t xml:space="preserve">951 0106 0120085010 540 </t>
  </si>
  <si>
    <t>Иные межбюджетные трансферты, перечисляемые из бюджета поселения бюджету Октябрьского района, на финансирование расходов, связанных с передачей осуществления части полномочий в части внутреннего финансового контроля</t>
  </si>
  <si>
    <t xml:space="preserve">951 0106 0120085020 000 </t>
  </si>
  <si>
    <t xml:space="preserve">951 0106 0120085020 540 </t>
  </si>
  <si>
    <t>Обеспечение проведения выборов и референдумов</t>
  </si>
  <si>
    <t xml:space="preserve">951 0107 0000000000 000 </t>
  </si>
  <si>
    <t> Расходы в рамках непрограммных расходов поселения (Специальные расходы)</t>
  </si>
  <si>
    <t xml:space="preserve">951 0107 9990099990 000 </t>
  </si>
  <si>
    <t xml:space="preserve">951 0107 9990099990 880 </t>
  </si>
  <si>
    <t>Другие общегосударственные вопросы</t>
  </si>
  <si>
    <t xml:space="preserve">951 0113 0000000000 000 </t>
  </si>
  <si>
    <t> Расходы на официальную публикацию нормативно-правовых актов Бессергеневского сельского поселения Октябрьского района в газете "Сельский Вестник" (Прочая закупка товаров, работ и услуг для обеспечения государственных (муниципальных) нужд)</t>
  </si>
  <si>
    <t xml:space="preserve">951 0113 0120000180 000 </t>
  </si>
  <si>
    <t xml:space="preserve">951 0113 0120000180 244 </t>
  </si>
  <si>
    <t xml:space="preserve">951 0113 0120000190 000 </t>
  </si>
  <si>
    <t xml:space="preserve">951 0113 0120000190 244 </t>
  </si>
  <si>
    <t xml:space="preserve">951 0113 0120000190 360 </t>
  </si>
  <si>
    <t xml:space="preserve">951 0113 0120000190 851 </t>
  </si>
  <si>
    <t xml:space="preserve">951 0113 0120000190 852 </t>
  </si>
  <si>
    <t xml:space="preserve">951 0113 0120000190 853 </t>
  </si>
  <si>
    <t xml:space="preserve">951 0113 0120085010 000 </t>
  </si>
  <si>
    <t xml:space="preserve">951 0113 0120085010 540 </t>
  </si>
  <si>
    <t>Мобилизационная и вневойсковая подготовка</t>
  </si>
  <si>
    <t xml:space="preserve">951 0203 0000000000 000 </t>
  </si>
  <si>
    <t> Субвенции на осуществление первичного воинского учета на территориях, где отсутствуют военные комиссариаты в рамках непрограммных расходов государственных органов Ростовской области (Взносы по обязательному социальному страхованию на выплаты денежного со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</si>
  <si>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</si>
  <si>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</si>
  <si>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</si>
  <si>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</si>
  <si>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</si>
  <si>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</si>
  <si>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Расходы на мероприятия по предупреждению и ликвидации последствий чрезвычайных ситуаций</t>
  </si>
  <si>
    <t xml:space="preserve">951 0309 0510020080 000 </t>
  </si>
  <si>
    <t xml:space="preserve">951 0309 0510020080 244 </t>
  </si>
  <si>
    <t>Обеспечение пожарной безопасности</t>
  </si>
  <si>
    <t xml:space="preserve">951 0310 0000000000 000 </t>
  </si>
  <si>
    <t> Расходы на мероприятия по обеспечению пожарной безопасности в рамках подпрограммы "Пожарная безопасность" муниципальной программы "Пожарная безопасность и защита населения и территорий Бессергеневского сельского поселения Октябрьского района от чрезвычай</t>
  </si>
  <si>
    <t xml:space="preserve">951 0310 0510020070 000 </t>
  </si>
  <si>
    <t xml:space="preserve">951 0310 0510020070 244 </t>
  </si>
  <si>
    <t> Расходы на оснащение техникой, оборудованием, снаряжением и улучшение материально-технической базы поселения в рамках подпрограммы "Обеспечение безопасности людей на водных объектах" муниципальной программы "Пожарная безопасность и защита населения и тер</t>
  </si>
  <si>
    <t xml:space="preserve">951 0310 0530020100 000 </t>
  </si>
  <si>
    <t xml:space="preserve">951 0310 0530020100 244 </t>
  </si>
  <si>
    <t>Дорожное хозяйство (дорожные фонды)</t>
  </si>
  <si>
    <t xml:space="preserve">951 0409 0000000000 000 </t>
  </si>
  <si>
    <t>Субсидия на ремонт и содержание автомобильных дорог общего пользования местного значения и искусственных сооружений на них в рамках подпрограммы "Содержание дорог" (Иные закупки товаров, работ и услуг для обеспечения государственных муниципальных нужд)</t>
  </si>
  <si>
    <t xml:space="preserve">951 0409 0610083510 000 </t>
  </si>
  <si>
    <t xml:space="preserve">951 0409 0610083510 244 </t>
  </si>
  <si>
    <t>Расходы на реализацию проектов инициативного бюджетирования</t>
  </si>
  <si>
    <t xml:space="preserve">951 0409 06100S4640 000 </t>
  </si>
  <si>
    <t xml:space="preserve">951 0409 06100S4640 244 </t>
  </si>
  <si>
    <t>Другие вопросы в области национальной экономики</t>
  </si>
  <si>
    <t xml:space="preserve">951 0412 0000000000 000 </t>
  </si>
  <si>
    <t> Расходы на обеспечение качественными жилищно - коммунальными услугами населения в рамках муниципальной программы "Обеспечение качественными жилищно-коммунальными услугами населения Бессергеневского сельского поселения Октябрьского района на 2014-2018 год</t>
  </si>
  <si>
    <t xml:space="preserve">951 0412 0210020270 000 </t>
  </si>
  <si>
    <t xml:space="preserve">951 0412 0210020270 244 </t>
  </si>
  <si>
    <t>Благоустройство</t>
  </si>
  <si>
    <t xml:space="preserve">951 0503 0000000000 000 </t>
  </si>
  <si>
    <t> Расходы на содержание зеленых насаждений в рамках подпрограммы "Содержание зеленых насаждений" муниципальной программы "Благоустройство территории Бессергеневского сельского поселения " (Иные закупки товаров, работ и услуг</t>
  </si>
  <si>
    <t xml:space="preserve">951 0503 0710020180 000 </t>
  </si>
  <si>
    <t xml:space="preserve">951 0503 0710020180 244 </t>
  </si>
  <si>
    <t> Расходы на содержание и ремонт сетей уличного освещения в рамках подпрограммы "Содержание и ремонт сетей уличного освещения" муниципальной программы "Благоустройство территории Бессергеневского сельского поселения Октябрьского района на 2014-2018 годы"</t>
  </si>
  <si>
    <t xml:space="preserve">951 0503 0720020190 000 </t>
  </si>
  <si>
    <t xml:space="preserve">951 0503 0720020190 244 </t>
  </si>
  <si>
    <t xml:space="preserve">951 0503 0720020190 247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</si>
  <si>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 Бессергеневского сельского поселения»</t>
  </si>
  <si>
    <t xml:space="preserve">951 0503 0730020280 000 </t>
  </si>
  <si>
    <t xml:space="preserve">951 0503 0730020280 244 </t>
  </si>
  <si>
    <t xml:space="preserve">951 0503 0730020280 831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</si>
  <si>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Бессергеневского сельского поселения»</t>
  </si>
  <si>
    <t xml:space="preserve">951 0503 0730020290 000 </t>
  </si>
  <si>
    <t xml:space="preserve">951 0503 0730020290 244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</si>
  <si>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</si>
  <si>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</si>
  <si>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951 0705 0120000190 000 </t>
  </si>
  <si>
    <t xml:space="preserve">951 0705 0120000190 244 </t>
  </si>
  <si>
    <t>Культура</t>
  </si>
  <si>
    <t xml:space="preserve">951 0801 0000000000 000 </t>
  </si>
  <si>
    <t>Расходы на обеспечение деятельности(оказание услуг) муниципальных учреждений культуры Бессергеневского сельского поселения в рамках муниципальной программы "Развитие культуры Бессергеневского сельского поселения" (Субсидии бюджетным учреждениям)</t>
  </si>
  <si>
    <t xml:space="preserve">951 0801 0810000590 000 </t>
  </si>
  <si>
    <t xml:space="preserve">951 0801 0810000590 611 </t>
  </si>
  <si>
    <t>Физическая культура</t>
  </si>
  <si>
    <t xml:space="preserve">951 1101 0000000000 000 </t>
  </si>
  <si>
    <t> Расходы на физическое воспитание населения Бессергеневского сельского поселения Октябрьского района и обеспечение организации и проведения физкультурных и массовых спортивных мероприятий в рамках подпрограммы "Развитие физической культуры и спорта"</t>
  </si>
  <si>
    <t xml:space="preserve">951 1101 1010020240 000 </t>
  </si>
  <si>
    <t xml:space="preserve">951 1101 1010020240 244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</si>
  <si>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</si>
  <si>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</si>
  <si>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</si>
  <si>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</si>
  <si>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</si>
  <si>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</si>
  <si>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</si>
  <si>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</si>
  <si>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</si>
  <si>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</si>
  <si>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</si>
  <si>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</si>
  <si>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</si>
  <si>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</si>
  <si>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</si>
  <si>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</si>
  <si>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</si>
  <si>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</si>
  <si>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</si>
  <si>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</si>
  <si>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</si>
  <si>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</si>
  <si>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</si>
  <si>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</si>
  <si>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</si>
  <si>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</si>
  <si>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</si>
  <si>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</si>
  <si>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</si>
  <si>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</si>
  <si>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</si>
  <si>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</si>
  <si>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</si>
  <si>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</si>
  <si>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</si>
  <si>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</si>
  <si>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</si>
  <si>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</si>
  <si>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</si>
  <si>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</si>
  <si>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</si>
  <si>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</si>
  <si>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</si>
  <si>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</si>
  <si>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058028-03</t>
  </si>
  <si>
    <t>Доходы/PERIOD</t>
  </si>
  <si>
    <t>" 17 "   января  2022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</si>
</sst>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85725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371975"/>
          <a:ext cx="5076825" cy="342900"/>
          <a:chOff x="2" y="-52"/>
          <a:chExt cx="970" cy="23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-52"/>
            <a:ext cx="348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Гудков А.М.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114300</xdr:rowOff>
    </xdr:from>
    <xdr:to>
      <xdr:col>2</xdr:col>
      <xdr:colOff>1895475</xdr:colOff>
      <xdr:row>31</xdr:row>
      <xdr:rowOff>9525</xdr:rowOff>
    </xdr:to>
    <xdr:grpSp>
      <xdr:nvGrpSpPr>
        <xdr:cNvPr id="9" name="Group 9"/>
        <xdr:cNvGrpSpPr>
          <a:grpSpLocks/>
        </xdr:cNvGrpSpPr>
      </xdr:nvGrpSpPr>
      <xdr:grpSpPr>
        <a:xfrm>
          <a:off x="9525" y="5048250"/>
          <a:ext cx="5076825" cy="381000"/>
          <a:chOff x="2" y="0"/>
          <a:chExt cx="970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службы 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36"/>
            <a:ext cx="348" cy="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Вакуленкова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Т.Н.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</xdr:rowOff>
    </xdr:from>
    <xdr:to>
      <xdr:col>2</xdr:col>
      <xdr:colOff>1895475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591175"/>
          <a:ext cx="5076825" cy="333375"/>
          <a:chOff x="2" y="-64"/>
          <a:chExt cx="970" cy="248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64"/>
            <a:ext cx="34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Кротова Н.П.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85">
      <selection activeCell="J25" sqref="J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24948548</v>
      </c>
      <c r="E19" s="29">
        <v>27814701.25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4664300</v>
      </c>
      <c r="E21" s="38">
        <v>7811407.13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1341900</v>
      </c>
      <c r="E22" s="38">
        <v>2291882.02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1341900</v>
      </c>
      <c r="E23" s="38">
        <v>2291882.02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1341900</v>
      </c>
      <c r="E24" s="38">
        <v>2139621.03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2137463.96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1895.54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261.53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57622.93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57279.68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313.25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30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94578.06</v>
      </c>
      <c r="F34" s="39" t="str">
        <f t="shared" si="0"/>
        <v>-</v>
      </c>
    </row>
    <row r="35" spans="1:6" ht="147" customHeight="1">
      <c r="A35" s="40" t="s">
        <v>64</v>
      </c>
      <c r="B35" s="36" t="s">
        <v>32</v>
      </c>
      <c r="C35" s="37" t="s">
        <v>65</v>
      </c>
      <c r="D35" s="38" t="s">
        <v>45</v>
      </c>
      <c r="E35" s="38">
        <v>76578.06</v>
      </c>
      <c r="F35" s="39" t="str">
        <f t="shared" si="0"/>
        <v>-</v>
      </c>
    </row>
    <row r="36" spans="1:6" ht="123" customHeight="1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18000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200300</v>
      </c>
      <c r="E37" s="38">
        <v>313476.91</v>
      </c>
      <c r="F37" s="39" t="str">
        <f t="shared" si="0"/>
        <v>-</v>
      </c>
    </row>
    <row r="38" spans="1:6" ht="12.75">
      <c r="A38" s="35" t="s">
        <v>70</v>
      </c>
      <c r="B38" s="36" t="s">
        <v>32</v>
      </c>
      <c r="C38" s="37" t="s">
        <v>71</v>
      </c>
      <c r="D38" s="38">
        <v>200300</v>
      </c>
      <c r="E38" s="38">
        <v>313476.91</v>
      </c>
      <c r="F38" s="39" t="str">
        <f t="shared" si="0"/>
        <v>-</v>
      </c>
    </row>
    <row r="39" spans="1:6" ht="12.75">
      <c r="A39" s="35" t="s">
        <v>70</v>
      </c>
      <c r="B39" s="36" t="s">
        <v>32</v>
      </c>
      <c r="C39" s="37" t="s">
        <v>72</v>
      </c>
      <c r="D39" s="38">
        <v>200300</v>
      </c>
      <c r="E39" s="38">
        <v>313476.91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313473.6</v>
      </c>
      <c r="F40" s="39" t="str">
        <f t="shared" si="0"/>
        <v>-</v>
      </c>
    </row>
    <row r="41" spans="1:6" ht="24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3.31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2576100</v>
      </c>
      <c r="E42" s="38">
        <v>3985485.09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348800</v>
      </c>
      <c r="E43" s="38">
        <v>288743.98</v>
      </c>
      <c r="F43" s="39">
        <f t="shared" si="0"/>
        <v>60056.02000000002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>
        <v>348800</v>
      </c>
      <c r="E44" s="38">
        <v>288743.98</v>
      </c>
      <c r="F44" s="39">
        <f t="shared" si="0"/>
        <v>60056.02000000002</v>
      </c>
    </row>
    <row r="45" spans="1:6" ht="98.2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300973.34</v>
      </c>
      <c r="F45" s="39" t="str">
        <f t="shared" si="0"/>
        <v>-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-12229.36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2227300</v>
      </c>
      <c r="E47" s="38">
        <v>3696741.11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1457000</v>
      </c>
      <c r="E48" s="38">
        <v>2711430.69</v>
      </c>
      <c r="F48" s="39" t="str">
        <f t="shared" si="0"/>
        <v>-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1457000</v>
      </c>
      <c r="E49" s="38">
        <v>2711430.69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770300</v>
      </c>
      <c r="E50" s="38">
        <v>985310.42</v>
      </c>
      <c r="F50" s="39" t="str">
        <f t="shared" si="0"/>
        <v>-</v>
      </c>
    </row>
    <row r="51" spans="1:6" ht="48.75" customHeight="1">
      <c r="A51" s="35" t="s">
        <v>95</v>
      </c>
      <c r="B51" s="36" t="s">
        <v>32</v>
      </c>
      <c r="C51" s="37" t="s">
        <v>96</v>
      </c>
      <c r="D51" s="38">
        <v>770300</v>
      </c>
      <c r="E51" s="38">
        <v>985310.42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15100</v>
      </c>
      <c r="E52" s="38">
        <v>17875</v>
      </c>
      <c r="F52" s="39" t="str">
        <f t="shared" si="0"/>
        <v>-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>
        <v>15100</v>
      </c>
      <c r="E53" s="38">
        <v>17875</v>
      </c>
      <c r="F53" s="39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35" t="s">
        <v>101</v>
      </c>
      <c r="B54" s="36" t="s">
        <v>32</v>
      </c>
      <c r="C54" s="37" t="s">
        <v>102</v>
      </c>
      <c r="D54" s="38">
        <v>15100</v>
      </c>
      <c r="E54" s="38">
        <v>17875</v>
      </c>
      <c r="F54" s="39" t="str">
        <f t="shared" si="1"/>
        <v>-</v>
      </c>
    </row>
    <row r="55" spans="1:6" ht="123" customHeight="1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17875</v>
      </c>
      <c r="F55" s="39" t="str">
        <f t="shared" si="1"/>
        <v>-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349300</v>
      </c>
      <c r="E56" s="38">
        <v>816843.24</v>
      </c>
      <c r="F56" s="39" t="str">
        <f t="shared" si="1"/>
        <v>-</v>
      </c>
    </row>
    <row r="57" spans="1:6" ht="110.25" customHeight="1">
      <c r="A57" s="40" t="s">
        <v>107</v>
      </c>
      <c r="B57" s="36" t="s">
        <v>32</v>
      </c>
      <c r="C57" s="37" t="s">
        <v>108</v>
      </c>
      <c r="D57" s="38">
        <v>349300</v>
      </c>
      <c r="E57" s="38">
        <v>816843.24</v>
      </c>
      <c r="F57" s="39" t="str">
        <f t="shared" si="1"/>
        <v>-</v>
      </c>
    </row>
    <row r="58" spans="1:6" ht="98.25" customHeight="1">
      <c r="A58" s="40" t="s">
        <v>109</v>
      </c>
      <c r="B58" s="36" t="s">
        <v>32</v>
      </c>
      <c r="C58" s="37" t="s">
        <v>110</v>
      </c>
      <c r="D58" s="38">
        <v>349300</v>
      </c>
      <c r="E58" s="38">
        <v>816843.24</v>
      </c>
      <c r="F58" s="39" t="str">
        <f t="shared" si="1"/>
        <v>-</v>
      </c>
    </row>
    <row r="59" spans="1:6" ht="73.5" customHeight="1">
      <c r="A59" s="35" t="s">
        <v>111</v>
      </c>
      <c r="B59" s="36" t="s">
        <v>32</v>
      </c>
      <c r="C59" s="37" t="s">
        <v>112</v>
      </c>
      <c r="D59" s="38">
        <v>349300</v>
      </c>
      <c r="E59" s="38">
        <v>816843.24</v>
      </c>
      <c r="F59" s="39" t="str">
        <f t="shared" si="1"/>
        <v>-</v>
      </c>
    </row>
    <row r="60" spans="1:6" ht="24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130468.34</v>
      </c>
      <c r="F60" s="39" t="str">
        <f t="shared" si="1"/>
        <v>-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130468.34</v>
      </c>
      <c r="F61" s="39" t="str">
        <f t="shared" si="1"/>
        <v>-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130468.34</v>
      </c>
      <c r="F62" s="39" t="str">
        <f t="shared" si="1"/>
        <v>-</v>
      </c>
    </row>
    <row r="63" spans="1:6" ht="24" customHeight="1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130468.34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120400</v>
      </c>
      <c r="E64" s="38">
        <v>193883</v>
      </c>
      <c r="F64" s="39" t="str">
        <f t="shared" si="1"/>
        <v>-</v>
      </c>
    </row>
    <row r="65" spans="1:6" ht="48.75" customHeight="1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3000</v>
      </c>
      <c r="F65" s="39" t="str">
        <f t="shared" si="1"/>
        <v>-</v>
      </c>
    </row>
    <row r="66" spans="1:6" ht="73.5" customHeight="1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3000</v>
      </c>
      <c r="F66" s="39" t="str">
        <f t="shared" si="1"/>
        <v>-</v>
      </c>
    </row>
    <row r="67" spans="1:6" ht="135" customHeight="1">
      <c r="A67" s="40" t="s">
        <v>127</v>
      </c>
      <c r="B67" s="36" t="s">
        <v>32</v>
      </c>
      <c r="C67" s="37" t="s">
        <v>128</v>
      </c>
      <c r="D67" s="38">
        <v>120400</v>
      </c>
      <c r="E67" s="38">
        <v>190883</v>
      </c>
      <c r="F67" s="39" t="str">
        <f t="shared" si="1"/>
        <v>-</v>
      </c>
    </row>
    <row r="68" spans="1:6" ht="110.25" customHeight="1">
      <c r="A68" s="40" t="s">
        <v>129</v>
      </c>
      <c r="B68" s="36" t="s">
        <v>32</v>
      </c>
      <c r="C68" s="37" t="s">
        <v>130</v>
      </c>
      <c r="D68" s="38">
        <v>120400</v>
      </c>
      <c r="E68" s="38">
        <v>190883</v>
      </c>
      <c r="F68" s="39" t="str">
        <f t="shared" si="1"/>
        <v>-</v>
      </c>
    </row>
    <row r="69" spans="1:6" ht="85.5" customHeight="1">
      <c r="A69" s="35" t="s">
        <v>131</v>
      </c>
      <c r="B69" s="36" t="s">
        <v>32</v>
      </c>
      <c r="C69" s="37" t="s">
        <v>132</v>
      </c>
      <c r="D69" s="38">
        <v>120400</v>
      </c>
      <c r="E69" s="38">
        <v>190883</v>
      </c>
      <c r="F69" s="39" t="str">
        <f t="shared" si="1"/>
        <v>-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61200</v>
      </c>
      <c r="E70" s="38">
        <v>61493.53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293.53</v>
      </c>
      <c r="F71" s="39" t="str">
        <f t="shared" si="1"/>
        <v>-</v>
      </c>
    </row>
    <row r="72" spans="1:6" ht="24" customHeight="1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293.53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61200</v>
      </c>
      <c r="E73" s="38">
        <v>61200</v>
      </c>
      <c r="F73" s="39" t="str">
        <f t="shared" si="1"/>
        <v>-</v>
      </c>
    </row>
    <row r="74" spans="1:6" ht="24" customHeight="1">
      <c r="A74" s="35" t="s">
        <v>141</v>
      </c>
      <c r="B74" s="36" t="s">
        <v>32</v>
      </c>
      <c r="C74" s="37" t="s">
        <v>142</v>
      </c>
      <c r="D74" s="38">
        <v>61200</v>
      </c>
      <c r="E74" s="38">
        <v>61200</v>
      </c>
      <c r="F74" s="39" t="str">
        <f t="shared" si="1"/>
        <v>-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20284248</v>
      </c>
      <c r="E75" s="38">
        <v>20003294.12</v>
      </c>
      <c r="F75" s="39">
        <f t="shared" si="1"/>
        <v>280953.87999999896</v>
      </c>
    </row>
    <row r="76" spans="1:6" ht="36.75" customHeight="1">
      <c r="A76" s="35" t="s">
        <v>145</v>
      </c>
      <c r="B76" s="36" t="s">
        <v>32</v>
      </c>
      <c r="C76" s="37" t="s">
        <v>146</v>
      </c>
      <c r="D76" s="38">
        <v>20284248</v>
      </c>
      <c r="E76" s="38">
        <v>20099385.13</v>
      </c>
      <c r="F76" s="39">
        <f t="shared" si="1"/>
        <v>184862.87000000104</v>
      </c>
    </row>
    <row r="77" spans="1:6" ht="24" customHeight="1">
      <c r="A77" s="35" t="s">
        <v>147</v>
      </c>
      <c r="B77" s="36" t="s">
        <v>32</v>
      </c>
      <c r="C77" s="37" t="s">
        <v>148</v>
      </c>
      <c r="D77" s="38">
        <v>13788000</v>
      </c>
      <c r="E77" s="38">
        <v>13788000</v>
      </c>
      <c r="F77" s="39" t="str">
        <f t="shared" si="1"/>
        <v>-</v>
      </c>
    </row>
    <row r="78" spans="1:6" ht="48.75" customHeight="1">
      <c r="A78" s="35" t="s">
        <v>149</v>
      </c>
      <c r="B78" s="36" t="s">
        <v>32</v>
      </c>
      <c r="C78" s="37" t="s">
        <v>150</v>
      </c>
      <c r="D78" s="38">
        <v>13788000</v>
      </c>
      <c r="E78" s="38">
        <v>13788000</v>
      </c>
      <c r="F78" s="39" t="str">
        <f t="shared" si="1"/>
        <v>-</v>
      </c>
    </row>
    <row r="79" spans="1:6" ht="48.75" customHeight="1">
      <c r="A79" s="35" t="s">
        <v>151</v>
      </c>
      <c r="B79" s="36" t="s">
        <v>32</v>
      </c>
      <c r="C79" s="37" t="s">
        <v>152</v>
      </c>
      <c r="D79" s="38">
        <v>13788000</v>
      </c>
      <c r="E79" s="38">
        <v>13788000</v>
      </c>
      <c r="F79" s="39" t="str">
        <f t="shared" si="1"/>
        <v>-</v>
      </c>
    </row>
    <row r="80" spans="1:6" ht="24" customHeight="1">
      <c r="A80" s="35" t="s">
        <v>153</v>
      </c>
      <c r="B80" s="36" t="s">
        <v>32</v>
      </c>
      <c r="C80" s="37" t="s">
        <v>154</v>
      </c>
      <c r="D80" s="38">
        <v>240400</v>
      </c>
      <c r="E80" s="38">
        <v>240400</v>
      </c>
      <c r="F80" s="39" t="str">
        <f t="shared" si="1"/>
        <v>-</v>
      </c>
    </row>
    <row r="81" spans="1:6" ht="36.75" customHeight="1">
      <c r="A81" s="35" t="s">
        <v>155</v>
      </c>
      <c r="B81" s="36" t="s">
        <v>32</v>
      </c>
      <c r="C81" s="37" t="s">
        <v>156</v>
      </c>
      <c r="D81" s="38">
        <v>200</v>
      </c>
      <c r="E81" s="38">
        <v>200</v>
      </c>
      <c r="F81" s="39" t="str">
        <f t="shared" si="1"/>
        <v>-</v>
      </c>
    </row>
    <row r="82" spans="1:6" ht="36.75" customHeight="1">
      <c r="A82" s="35" t="s">
        <v>157</v>
      </c>
      <c r="B82" s="36" t="s">
        <v>32</v>
      </c>
      <c r="C82" s="37" t="s">
        <v>158</v>
      </c>
      <c r="D82" s="38">
        <v>200</v>
      </c>
      <c r="E82" s="38">
        <v>200</v>
      </c>
      <c r="F82" s="39" t="str">
        <f t="shared" si="1"/>
        <v>-</v>
      </c>
    </row>
    <row r="83" spans="1:6" ht="48.75" customHeight="1">
      <c r="A83" s="35" t="s">
        <v>159</v>
      </c>
      <c r="B83" s="36" t="s">
        <v>32</v>
      </c>
      <c r="C83" s="37" t="s">
        <v>160</v>
      </c>
      <c r="D83" s="38">
        <v>240200</v>
      </c>
      <c r="E83" s="38">
        <v>240200</v>
      </c>
      <c r="F83" s="39" t="str">
        <f t="shared" si="1"/>
        <v>-</v>
      </c>
    </row>
    <row r="84" spans="1:6" ht="48.75" customHeight="1">
      <c r="A84" s="35" t="s">
        <v>161</v>
      </c>
      <c r="B84" s="36" t="s">
        <v>32</v>
      </c>
      <c r="C84" s="37" t="s">
        <v>162</v>
      </c>
      <c r="D84" s="38">
        <v>240200</v>
      </c>
      <c r="E84" s="38">
        <v>240200</v>
      </c>
      <c r="F84" s="39" t="str">
        <f t="shared" si="1"/>
        <v>-</v>
      </c>
    </row>
    <row r="85" spans="1:6" ht="12.75">
      <c r="A85" s="35" t="s">
        <v>163</v>
      </c>
      <c r="B85" s="36" t="s">
        <v>32</v>
      </c>
      <c r="C85" s="37" t="s">
        <v>164</v>
      </c>
      <c r="D85" s="38">
        <v>6255848</v>
      </c>
      <c r="E85" s="38">
        <v>6070985.13</v>
      </c>
      <c r="F85" s="39">
        <f aca="true" t="shared" si="2" ref="F85:F90">IF(OR(D85="-",IF(E85="-",0,E85)&gt;=IF(D85="-",0,D85)),"-",IF(D85="-",0,D85)-IF(E85="-",0,E85))</f>
        <v>184862.8700000001</v>
      </c>
    </row>
    <row r="86" spans="1:6" ht="73.5" customHeight="1">
      <c r="A86" s="35" t="s">
        <v>165</v>
      </c>
      <c r="B86" s="36" t="s">
        <v>32</v>
      </c>
      <c r="C86" s="37" t="s">
        <v>166</v>
      </c>
      <c r="D86" s="38">
        <v>6255848</v>
      </c>
      <c r="E86" s="38">
        <v>6070985.13</v>
      </c>
      <c r="F86" s="39">
        <f t="shared" si="2"/>
        <v>184862.8700000001</v>
      </c>
    </row>
    <row r="87" spans="1:6" ht="85.5" customHeight="1">
      <c r="A87" s="35" t="s">
        <v>167</v>
      </c>
      <c r="B87" s="36" t="s">
        <v>32</v>
      </c>
      <c r="C87" s="37" t="s">
        <v>168</v>
      </c>
      <c r="D87" s="38">
        <v>6255848</v>
      </c>
      <c r="E87" s="38">
        <v>6070985.13</v>
      </c>
      <c r="F87" s="39">
        <f t="shared" si="2"/>
        <v>184862.8700000001</v>
      </c>
    </row>
    <row r="88" spans="1:6" ht="48.75" customHeight="1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-96091.01</v>
      </c>
      <c r="F88" s="39" t="str">
        <f t="shared" si="2"/>
        <v>-</v>
      </c>
    </row>
    <row r="89" spans="1:6" ht="48.75" customHeight="1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-96091.01</v>
      </c>
      <c r="F89" s="39" t="str">
        <f t="shared" si="2"/>
        <v>-</v>
      </c>
    </row>
    <row r="90" spans="1:6" ht="48.75" customHeight="1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-96091.01</v>
      </c>
      <c r="F90" s="39" t="str">
        <f t="shared" si="2"/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9"/>
  <sheetViews>
    <sheetView showGridLines="0" zoomScalePageLayoutView="0" workbookViewId="0" topLeftCell="A24">
      <selection activeCell="F66" sqref="F6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175</v>
      </c>
      <c r="B2" s="96"/>
      <c r="C2" s="96"/>
      <c r="D2" s="96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177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178</v>
      </c>
      <c r="B13" s="53" t="s">
        <v>179</v>
      </c>
      <c r="C13" s="54" t="s">
        <v>180</v>
      </c>
      <c r="D13" s="55">
        <v>30291573.9</v>
      </c>
      <c r="E13" s="56">
        <v>26861598.37</v>
      </c>
      <c r="F13" s="57">
        <f>IF(OR(D13="-",IF(E13="-",0,E13)&gt;=IF(D13="-",0,D13)),"-",IF(D13="-",0,D13)-IF(E13="-",0,E13))</f>
        <v>3429975.5299999975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179</v>
      </c>
      <c r="C15" s="54" t="s">
        <v>181</v>
      </c>
      <c r="D15" s="55">
        <v>30291573.9</v>
      </c>
      <c r="E15" s="56">
        <v>26861598.37</v>
      </c>
      <c r="F15" s="57">
        <f aca="true" t="shared" si="0" ref="F15:F46">IF(OR(D15="-",IF(E15="-",0,E15)&gt;=IF(D15="-",0,D15)),"-",IF(D15="-",0,D15)-IF(E15="-",0,E15))</f>
        <v>3429975.5299999975</v>
      </c>
    </row>
    <row r="16" spans="1:6" ht="61.5" customHeight="1">
      <c r="A16" s="52" t="s">
        <v>182</v>
      </c>
      <c r="B16" s="53" t="s">
        <v>179</v>
      </c>
      <c r="C16" s="54" t="s">
        <v>183</v>
      </c>
      <c r="D16" s="55">
        <v>7729796</v>
      </c>
      <c r="E16" s="56">
        <v>7428465.2</v>
      </c>
      <c r="F16" s="57">
        <f t="shared" si="0"/>
        <v>301330.7999999998</v>
      </c>
    </row>
    <row r="17" spans="1:6" ht="73.5" customHeight="1">
      <c r="A17" s="25" t="s">
        <v>184</v>
      </c>
      <c r="B17" s="64" t="s">
        <v>179</v>
      </c>
      <c r="C17" s="27" t="s">
        <v>185</v>
      </c>
      <c r="D17" s="28">
        <v>6541096</v>
      </c>
      <c r="E17" s="65">
        <v>6533088.98</v>
      </c>
      <c r="F17" s="66">
        <f t="shared" si="0"/>
        <v>8007.019999999553</v>
      </c>
    </row>
    <row r="18" spans="1:6" ht="73.5" customHeight="1">
      <c r="A18" s="25" t="s">
        <v>184</v>
      </c>
      <c r="B18" s="64" t="s">
        <v>179</v>
      </c>
      <c r="C18" s="27" t="s">
        <v>186</v>
      </c>
      <c r="D18" s="28">
        <v>4772400</v>
      </c>
      <c r="E18" s="65">
        <v>4766913.99</v>
      </c>
      <c r="F18" s="66">
        <f t="shared" si="0"/>
        <v>5486.0099999997765</v>
      </c>
    </row>
    <row r="19" spans="1:6" ht="73.5" customHeight="1">
      <c r="A19" s="25" t="s">
        <v>184</v>
      </c>
      <c r="B19" s="64" t="s">
        <v>179</v>
      </c>
      <c r="C19" s="27" t="s">
        <v>187</v>
      </c>
      <c r="D19" s="28">
        <v>338596</v>
      </c>
      <c r="E19" s="65">
        <v>338061.57</v>
      </c>
      <c r="F19" s="66">
        <f t="shared" si="0"/>
        <v>534.429999999993</v>
      </c>
    </row>
    <row r="20" spans="1:6" ht="73.5" customHeight="1">
      <c r="A20" s="25" t="s">
        <v>184</v>
      </c>
      <c r="B20" s="64" t="s">
        <v>179</v>
      </c>
      <c r="C20" s="27" t="s">
        <v>188</v>
      </c>
      <c r="D20" s="28">
        <v>1430100</v>
      </c>
      <c r="E20" s="65">
        <v>1428113.42</v>
      </c>
      <c r="F20" s="66">
        <f t="shared" si="0"/>
        <v>1986.5800000000745</v>
      </c>
    </row>
    <row r="21" spans="1:6" ht="85.5" customHeight="1">
      <c r="A21" s="25" t="s">
        <v>189</v>
      </c>
      <c r="B21" s="64" t="s">
        <v>179</v>
      </c>
      <c r="C21" s="27" t="s">
        <v>190</v>
      </c>
      <c r="D21" s="28">
        <v>1157600</v>
      </c>
      <c r="E21" s="65">
        <v>875334.87</v>
      </c>
      <c r="F21" s="66">
        <f t="shared" si="0"/>
        <v>282265.13</v>
      </c>
    </row>
    <row r="22" spans="1:6" ht="85.5" customHeight="1">
      <c r="A22" s="25" t="s">
        <v>189</v>
      </c>
      <c r="B22" s="64" t="s">
        <v>179</v>
      </c>
      <c r="C22" s="27" t="s">
        <v>191</v>
      </c>
      <c r="D22" s="28">
        <v>778800</v>
      </c>
      <c r="E22" s="65">
        <v>650353.4</v>
      </c>
      <c r="F22" s="66">
        <f t="shared" si="0"/>
        <v>128446.59999999998</v>
      </c>
    </row>
    <row r="23" spans="1:6" ht="85.5" customHeight="1">
      <c r="A23" s="25" t="s">
        <v>189</v>
      </c>
      <c r="B23" s="64" t="s">
        <v>179</v>
      </c>
      <c r="C23" s="27" t="s">
        <v>192</v>
      </c>
      <c r="D23" s="28">
        <v>378800</v>
      </c>
      <c r="E23" s="65">
        <v>224981.47</v>
      </c>
      <c r="F23" s="66">
        <f t="shared" si="0"/>
        <v>153818.53</v>
      </c>
    </row>
    <row r="24" spans="1:6" ht="61.5" customHeight="1">
      <c r="A24" s="25" t="s">
        <v>193</v>
      </c>
      <c r="B24" s="64" t="s">
        <v>179</v>
      </c>
      <c r="C24" s="27" t="s">
        <v>194</v>
      </c>
      <c r="D24" s="28">
        <v>30900</v>
      </c>
      <c r="E24" s="65">
        <v>19841.35</v>
      </c>
      <c r="F24" s="66">
        <f t="shared" si="0"/>
        <v>11058.650000000001</v>
      </c>
    </row>
    <row r="25" spans="1:6" ht="61.5" customHeight="1">
      <c r="A25" s="25" t="s">
        <v>193</v>
      </c>
      <c r="B25" s="64" t="s">
        <v>179</v>
      </c>
      <c r="C25" s="27" t="s">
        <v>195</v>
      </c>
      <c r="D25" s="28">
        <v>30900</v>
      </c>
      <c r="E25" s="65">
        <v>19841.35</v>
      </c>
      <c r="F25" s="66">
        <f t="shared" si="0"/>
        <v>11058.650000000001</v>
      </c>
    </row>
    <row r="26" spans="1:6" ht="73.5" customHeight="1">
      <c r="A26" s="25" t="s">
        <v>196</v>
      </c>
      <c r="B26" s="64" t="s">
        <v>179</v>
      </c>
      <c r="C26" s="27" t="s">
        <v>197</v>
      </c>
      <c r="D26" s="28">
        <v>200</v>
      </c>
      <c r="E26" s="65">
        <v>200</v>
      </c>
      <c r="F26" s="66" t="str">
        <f t="shared" si="0"/>
        <v>-</v>
      </c>
    </row>
    <row r="27" spans="1:6" ht="73.5" customHeight="1">
      <c r="A27" s="25" t="s">
        <v>196</v>
      </c>
      <c r="B27" s="64" t="s">
        <v>179</v>
      </c>
      <c r="C27" s="27" t="s">
        <v>198</v>
      </c>
      <c r="D27" s="28">
        <v>200</v>
      </c>
      <c r="E27" s="65">
        <v>200</v>
      </c>
      <c r="F27" s="66" t="str">
        <f t="shared" si="0"/>
        <v>-</v>
      </c>
    </row>
    <row r="28" spans="1:6" ht="48.75" customHeight="1">
      <c r="A28" s="52" t="s">
        <v>199</v>
      </c>
      <c r="B28" s="53" t="s">
        <v>179</v>
      </c>
      <c r="C28" s="54" t="s">
        <v>200</v>
      </c>
      <c r="D28" s="55">
        <v>93300</v>
      </c>
      <c r="E28" s="56">
        <v>93300</v>
      </c>
      <c r="F28" s="57" t="str">
        <f t="shared" si="0"/>
        <v>-</v>
      </c>
    </row>
    <row r="29" spans="1:6" ht="61.5" customHeight="1">
      <c r="A29" s="25" t="s">
        <v>193</v>
      </c>
      <c r="B29" s="64" t="s">
        <v>179</v>
      </c>
      <c r="C29" s="27" t="s">
        <v>201</v>
      </c>
      <c r="D29" s="28">
        <v>45900</v>
      </c>
      <c r="E29" s="65">
        <v>45900</v>
      </c>
      <c r="F29" s="66" t="str">
        <f t="shared" si="0"/>
        <v>-</v>
      </c>
    </row>
    <row r="30" spans="1:6" ht="61.5" customHeight="1">
      <c r="A30" s="25" t="s">
        <v>193</v>
      </c>
      <c r="B30" s="64" t="s">
        <v>179</v>
      </c>
      <c r="C30" s="27" t="s">
        <v>202</v>
      </c>
      <c r="D30" s="28">
        <v>45900</v>
      </c>
      <c r="E30" s="65">
        <v>45900</v>
      </c>
      <c r="F30" s="66" t="str">
        <f t="shared" si="0"/>
        <v>-</v>
      </c>
    </row>
    <row r="31" spans="1:6" ht="73.5" customHeight="1">
      <c r="A31" s="25" t="s">
        <v>203</v>
      </c>
      <c r="B31" s="64" t="s">
        <v>179</v>
      </c>
      <c r="C31" s="27" t="s">
        <v>204</v>
      </c>
      <c r="D31" s="28">
        <v>47400</v>
      </c>
      <c r="E31" s="65">
        <v>47400</v>
      </c>
      <c r="F31" s="66" t="str">
        <f t="shared" si="0"/>
        <v>-</v>
      </c>
    </row>
    <row r="32" spans="1:6" ht="73.5" customHeight="1">
      <c r="A32" s="25" t="s">
        <v>203</v>
      </c>
      <c r="B32" s="64" t="s">
        <v>179</v>
      </c>
      <c r="C32" s="27" t="s">
        <v>205</v>
      </c>
      <c r="D32" s="28">
        <v>47400</v>
      </c>
      <c r="E32" s="65">
        <v>47400</v>
      </c>
      <c r="F32" s="66" t="str">
        <f t="shared" si="0"/>
        <v>-</v>
      </c>
    </row>
    <row r="33" spans="1:6" ht="24" customHeight="1">
      <c r="A33" s="52" t="s">
        <v>206</v>
      </c>
      <c r="B33" s="53" t="s">
        <v>179</v>
      </c>
      <c r="C33" s="54" t="s">
        <v>207</v>
      </c>
      <c r="D33" s="55">
        <v>352200</v>
      </c>
      <c r="E33" s="56">
        <v>352200</v>
      </c>
      <c r="F33" s="57" t="str">
        <f t="shared" si="0"/>
        <v>-</v>
      </c>
    </row>
    <row r="34" spans="1:6" ht="24" customHeight="1">
      <c r="A34" s="25" t="s">
        <v>208</v>
      </c>
      <c r="B34" s="64" t="s">
        <v>179</v>
      </c>
      <c r="C34" s="27" t="s">
        <v>209</v>
      </c>
      <c r="D34" s="28">
        <v>352200</v>
      </c>
      <c r="E34" s="65">
        <v>352200</v>
      </c>
      <c r="F34" s="66" t="str">
        <f t="shared" si="0"/>
        <v>-</v>
      </c>
    </row>
    <row r="35" spans="1:6" ht="24" customHeight="1">
      <c r="A35" s="25" t="s">
        <v>208</v>
      </c>
      <c r="B35" s="64" t="s">
        <v>179</v>
      </c>
      <c r="C35" s="27" t="s">
        <v>210</v>
      </c>
      <c r="D35" s="28">
        <v>352200</v>
      </c>
      <c r="E35" s="65">
        <v>352200</v>
      </c>
      <c r="F35" s="66" t="str">
        <f t="shared" si="0"/>
        <v>-</v>
      </c>
    </row>
    <row r="36" spans="1:6" ht="21" customHeight="1">
      <c r="A36" s="52" t="s">
        <v>211</v>
      </c>
      <c r="B36" s="53" t="s">
        <v>179</v>
      </c>
      <c r="C36" s="54" t="s">
        <v>212</v>
      </c>
      <c r="D36" s="55">
        <v>1458125.9</v>
      </c>
      <c r="E36" s="56">
        <v>884073.43</v>
      </c>
      <c r="F36" s="57">
        <f t="shared" si="0"/>
        <v>574052.4699999999</v>
      </c>
    </row>
    <row r="37" spans="1:6" ht="85.5" customHeight="1">
      <c r="A37" s="25" t="s">
        <v>213</v>
      </c>
      <c r="B37" s="64" t="s">
        <v>179</v>
      </c>
      <c r="C37" s="27" t="s">
        <v>214</v>
      </c>
      <c r="D37" s="28">
        <v>85000</v>
      </c>
      <c r="E37" s="65">
        <v>73142.58</v>
      </c>
      <c r="F37" s="66">
        <f t="shared" si="0"/>
        <v>11857.419999999998</v>
      </c>
    </row>
    <row r="38" spans="1:6" ht="85.5" customHeight="1">
      <c r="A38" s="25" t="s">
        <v>213</v>
      </c>
      <c r="B38" s="64" t="s">
        <v>179</v>
      </c>
      <c r="C38" s="27" t="s">
        <v>215</v>
      </c>
      <c r="D38" s="28">
        <v>85000</v>
      </c>
      <c r="E38" s="65">
        <v>73142.58</v>
      </c>
      <c r="F38" s="66">
        <f t="shared" si="0"/>
        <v>11857.419999999998</v>
      </c>
    </row>
    <row r="39" spans="1:6" ht="85.5" customHeight="1">
      <c r="A39" s="25" t="s">
        <v>189</v>
      </c>
      <c r="B39" s="64" t="s">
        <v>179</v>
      </c>
      <c r="C39" s="27" t="s">
        <v>216</v>
      </c>
      <c r="D39" s="28">
        <v>1287925.9</v>
      </c>
      <c r="E39" s="65">
        <v>725730.85</v>
      </c>
      <c r="F39" s="66">
        <f t="shared" si="0"/>
        <v>562195.0499999999</v>
      </c>
    </row>
    <row r="40" spans="1:6" ht="85.5" customHeight="1">
      <c r="A40" s="25" t="s">
        <v>189</v>
      </c>
      <c r="B40" s="64" t="s">
        <v>179</v>
      </c>
      <c r="C40" s="27" t="s">
        <v>217</v>
      </c>
      <c r="D40" s="28">
        <v>1128425.9</v>
      </c>
      <c r="E40" s="65">
        <v>637192.85</v>
      </c>
      <c r="F40" s="66">
        <f t="shared" si="0"/>
        <v>491233.04999999993</v>
      </c>
    </row>
    <row r="41" spans="1:6" ht="85.5" customHeight="1">
      <c r="A41" s="25" t="s">
        <v>189</v>
      </c>
      <c r="B41" s="64" t="s">
        <v>179</v>
      </c>
      <c r="C41" s="27" t="s">
        <v>218</v>
      </c>
      <c r="D41" s="28">
        <v>84000</v>
      </c>
      <c r="E41" s="65">
        <v>39450</v>
      </c>
      <c r="F41" s="66">
        <f t="shared" si="0"/>
        <v>44550</v>
      </c>
    </row>
    <row r="42" spans="1:6" ht="85.5" customHeight="1">
      <c r="A42" s="25" t="s">
        <v>189</v>
      </c>
      <c r="B42" s="64" t="s">
        <v>179</v>
      </c>
      <c r="C42" s="27" t="s">
        <v>219</v>
      </c>
      <c r="D42" s="28">
        <v>13000</v>
      </c>
      <c r="E42" s="65">
        <v>2588</v>
      </c>
      <c r="F42" s="66">
        <f t="shared" si="0"/>
        <v>10412</v>
      </c>
    </row>
    <row r="43" spans="1:6" ht="85.5" customHeight="1">
      <c r="A43" s="25" t="s">
        <v>189</v>
      </c>
      <c r="B43" s="64" t="s">
        <v>179</v>
      </c>
      <c r="C43" s="27" t="s">
        <v>220</v>
      </c>
      <c r="D43" s="28">
        <v>6500</v>
      </c>
      <c r="E43" s="65">
        <v>6500</v>
      </c>
      <c r="F43" s="66" t="str">
        <f t="shared" si="0"/>
        <v>-</v>
      </c>
    </row>
    <row r="44" spans="1:6" ht="85.5" customHeight="1">
      <c r="A44" s="25" t="s">
        <v>189</v>
      </c>
      <c r="B44" s="64" t="s">
        <v>179</v>
      </c>
      <c r="C44" s="27" t="s">
        <v>221</v>
      </c>
      <c r="D44" s="28">
        <v>56000</v>
      </c>
      <c r="E44" s="65">
        <v>40000</v>
      </c>
      <c r="F44" s="66">
        <f t="shared" si="0"/>
        <v>16000</v>
      </c>
    </row>
    <row r="45" spans="1:6" ht="61.5" customHeight="1">
      <c r="A45" s="25" t="s">
        <v>193</v>
      </c>
      <c r="B45" s="64" t="s">
        <v>179</v>
      </c>
      <c r="C45" s="27" t="s">
        <v>222</v>
      </c>
      <c r="D45" s="28">
        <v>85200</v>
      </c>
      <c r="E45" s="65">
        <v>85200</v>
      </c>
      <c r="F45" s="66" t="str">
        <f t="shared" si="0"/>
        <v>-</v>
      </c>
    </row>
    <row r="46" spans="1:6" ht="61.5" customHeight="1">
      <c r="A46" s="25" t="s">
        <v>193</v>
      </c>
      <c r="B46" s="64" t="s">
        <v>179</v>
      </c>
      <c r="C46" s="27" t="s">
        <v>223</v>
      </c>
      <c r="D46" s="28">
        <v>85200</v>
      </c>
      <c r="E46" s="65">
        <v>85200</v>
      </c>
      <c r="F46" s="66" t="str">
        <f t="shared" si="0"/>
        <v>-</v>
      </c>
    </row>
    <row r="47" spans="1:6" ht="24" customHeight="1">
      <c r="A47" s="52" t="s">
        <v>224</v>
      </c>
      <c r="B47" s="53" t="s">
        <v>179</v>
      </c>
      <c r="C47" s="54" t="s">
        <v>225</v>
      </c>
      <c r="D47" s="55">
        <v>240200</v>
      </c>
      <c r="E47" s="56">
        <v>240200</v>
      </c>
      <c r="F47" s="57" t="str">
        <f aca="true" t="shared" si="1" ref="F47:F78">IF(OR(D47="-",IF(E47="-",0,E47)&gt;=IF(D47="-",0,D47)),"-",IF(D47="-",0,D47)-IF(E47="-",0,E47))</f>
        <v>-</v>
      </c>
    </row>
    <row r="48" spans="1:6" ht="98.25" customHeight="1">
      <c r="A48" s="25" t="s">
        <v>226</v>
      </c>
      <c r="B48" s="64" t="s">
        <v>179</v>
      </c>
      <c r="C48" s="27" t="s">
        <v>227</v>
      </c>
      <c r="D48" s="28">
        <v>240200</v>
      </c>
      <c r="E48" s="65">
        <v>240200</v>
      </c>
      <c r="F48" s="66" t="str">
        <f t="shared" si="1"/>
        <v>-</v>
      </c>
    </row>
    <row r="49" spans="1:6" ht="98.25" customHeight="1">
      <c r="A49" s="25" t="s">
        <v>226</v>
      </c>
      <c r="B49" s="64" t="s">
        <v>179</v>
      </c>
      <c r="C49" s="27" t="s">
        <v>228</v>
      </c>
      <c r="D49" s="28">
        <v>143398.13</v>
      </c>
      <c r="E49" s="65">
        <v>143398.13</v>
      </c>
      <c r="F49" s="66" t="str">
        <f t="shared" si="1"/>
        <v>-</v>
      </c>
    </row>
    <row r="50" spans="1:6" ht="98.25" customHeight="1">
      <c r="A50" s="25" t="s">
        <v>226</v>
      </c>
      <c r="B50" s="64" t="s">
        <v>179</v>
      </c>
      <c r="C50" s="27" t="s">
        <v>229</v>
      </c>
      <c r="D50" s="28">
        <v>43306.24</v>
      </c>
      <c r="E50" s="65">
        <v>43306.24</v>
      </c>
      <c r="F50" s="66" t="str">
        <f t="shared" si="1"/>
        <v>-</v>
      </c>
    </row>
    <row r="51" spans="1:6" ht="98.25" customHeight="1">
      <c r="A51" s="25" t="s">
        <v>226</v>
      </c>
      <c r="B51" s="64" t="s">
        <v>179</v>
      </c>
      <c r="C51" s="27" t="s">
        <v>230</v>
      </c>
      <c r="D51" s="28">
        <v>53495.63</v>
      </c>
      <c r="E51" s="65">
        <v>53495.63</v>
      </c>
      <c r="F51" s="66" t="str">
        <f t="shared" si="1"/>
        <v>-</v>
      </c>
    </row>
    <row r="52" spans="1:6" ht="48.75" customHeight="1">
      <c r="A52" s="52" t="s">
        <v>231</v>
      </c>
      <c r="B52" s="53" t="s">
        <v>179</v>
      </c>
      <c r="C52" s="54" t="s">
        <v>232</v>
      </c>
      <c r="D52" s="55">
        <v>41548</v>
      </c>
      <c r="E52" s="56" t="s">
        <v>45</v>
      </c>
      <c r="F52" s="57">
        <f t="shared" si="1"/>
        <v>41548</v>
      </c>
    </row>
    <row r="53" spans="1:6" ht="36.75" customHeight="1">
      <c r="A53" s="25" t="s">
        <v>233</v>
      </c>
      <c r="B53" s="64" t="s">
        <v>179</v>
      </c>
      <c r="C53" s="27" t="s">
        <v>234</v>
      </c>
      <c r="D53" s="28">
        <v>41548</v>
      </c>
      <c r="E53" s="65" t="s">
        <v>45</v>
      </c>
      <c r="F53" s="66">
        <f t="shared" si="1"/>
        <v>41548</v>
      </c>
    </row>
    <row r="54" spans="1:6" ht="36.75" customHeight="1">
      <c r="A54" s="25" t="s">
        <v>233</v>
      </c>
      <c r="B54" s="64" t="s">
        <v>179</v>
      </c>
      <c r="C54" s="27" t="s">
        <v>235</v>
      </c>
      <c r="D54" s="28">
        <v>41548</v>
      </c>
      <c r="E54" s="65" t="s">
        <v>45</v>
      </c>
      <c r="F54" s="66">
        <f t="shared" si="1"/>
        <v>41548</v>
      </c>
    </row>
    <row r="55" spans="1:6" ht="21" customHeight="1">
      <c r="A55" s="52" t="s">
        <v>236</v>
      </c>
      <c r="B55" s="53" t="s">
        <v>179</v>
      </c>
      <c r="C55" s="54" t="s">
        <v>237</v>
      </c>
      <c r="D55" s="55">
        <v>290504</v>
      </c>
      <c r="E55" s="56">
        <v>192241.23</v>
      </c>
      <c r="F55" s="57">
        <f t="shared" si="1"/>
        <v>98262.76999999999</v>
      </c>
    </row>
    <row r="56" spans="1:6" ht="98.25" customHeight="1">
      <c r="A56" s="25" t="s">
        <v>238</v>
      </c>
      <c r="B56" s="64" t="s">
        <v>179</v>
      </c>
      <c r="C56" s="27" t="s">
        <v>239</v>
      </c>
      <c r="D56" s="28">
        <v>280500</v>
      </c>
      <c r="E56" s="65">
        <v>182641.23</v>
      </c>
      <c r="F56" s="66">
        <f t="shared" si="1"/>
        <v>97858.76999999999</v>
      </c>
    </row>
    <row r="57" spans="1:6" ht="98.25" customHeight="1">
      <c r="A57" s="25" t="s">
        <v>238</v>
      </c>
      <c r="B57" s="64" t="s">
        <v>179</v>
      </c>
      <c r="C57" s="27" t="s">
        <v>240</v>
      </c>
      <c r="D57" s="28">
        <v>280500</v>
      </c>
      <c r="E57" s="65">
        <v>182641.23</v>
      </c>
      <c r="F57" s="66">
        <f t="shared" si="1"/>
        <v>97858.76999999999</v>
      </c>
    </row>
    <row r="58" spans="1:6" ht="85.5" customHeight="1">
      <c r="A58" s="25" t="s">
        <v>241</v>
      </c>
      <c r="B58" s="64" t="s">
        <v>179</v>
      </c>
      <c r="C58" s="27" t="s">
        <v>242</v>
      </c>
      <c r="D58" s="28">
        <v>10004</v>
      </c>
      <c r="E58" s="65">
        <v>9600</v>
      </c>
      <c r="F58" s="66">
        <f t="shared" si="1"/>
        <v>404</v>
      </c>
    </row>
    <row r="59" spans="1:6" ht="85.5" customHeight="1">
      <c r="A59" s="25" t="s">
        <v>241</v>
      </c>
      <c r="B59" s="64" t="s">
        <v>179</v>
      </c>
      <c r="C59" s="27" t="s">
        <v>243</v>
      </c>
      <c r="D59" s="28">
        <v>10004</v>
      </c>
      <c r="E59" s="65">
        <v>9600</v>
      </c>
      <c r="F59" s="66">
        <f t="shared" si="1"/>
        <v>404</v>
      </c>
    </row>
    <row r="60" spans="1:6" ht="21" customHeight="1">
      <c r="A60" s="52" t="s">
        <v>244</v>
      </c>
      <c r="B60" s="53" t="s">
        <v>179</v>
      </c>
      <c r="C60" s="54" t="s">
        <v>245</v>
      </c>
      <c r="D60" s="55">
        <v>6365700</v>
      </c>
      <c r="E60" s="56">
        <v>6206826.14</v>
      </c>
      <c r="F60" s="57">
        <f t="shared" si="1"/>
        <v>158873.86000000034</v>
      </c>
    </row>
    <row r="61" spans="1:6" ht="85.5" customHeight="1">
      <c r="A61" s="25" t="s">
        <v>246</v>
      </c>
      <c r="B61" s="64" t="s">
        <v>179</v>
      </c>
      <c r="C61" s="27" t="s">
        <v>247</v>
      </c>
      <c r="D61" s="28">
        <v>5026300</v>
      </c>
      <c r="E61" s="65">
        <v>5026298.14</v>
      </c>
      <c r="F61" s="66">
        <f t="shared" si="1"/>
        <v>1.8600000003352761</v>
      </c>
    </row>
    <row r="62" spans="1:6" ht="85.5" customHeight="1">
      <c r="A62" s="25" t="s">
        <v>246</v>
      </c>
      <c r="B62" s="64" t="s">
        <v>179</v>
      </c>
      <c r="C62" s="27" t="s">
        <v>248</v>
      </c>
      <c r="D62" s="28">
        <v>5026300</v>
      </c>
      <c r="E62" s="65">
        <v>5026298.14</v>
      </c>
      <c r="F62" s="66">
        <f t="shared" si="1"/>
        <v>1.8600000003352761</v>
      </c>
    </row>
    <row r="63" spans="1:6" ht="24" customHeight="1">
      <c r="A63" s="25" t="s">
        <v>249</v>
      </c>
      <c r="B63" s="64" t="s">
        <v>179</v>
      </c>
      <c r="C63" s="27" t="s">
        <v>250</v>
      </c>
      <c r="D63" s="28">
        <v>1326800</v>
      </c>
      <c r="E63" s="65">
        <v>1180528</v>
      </c>
      <c r="F63" s="66">
        <f t="shared" si="1"/>
        <v>146272</v>
      </c>
    </row>
    <row r="64" spans="1:6" ht="24" customHeight="1">
      <c r="A64" s="25" t="s">
        <v>249</v>
      </c>
      <c r="B64" s="64" t="s">
        <v>179</v>
      </c>
      <c r="C64" s="27" t="s">
        <v>251</v>
      </c>
      <c r="D64" s="28">
        <v>1326800</v>
      </c>
      <c r="E64" s="65">
        <v>1180528</v>
      </c>
      <c r="F64" s="66">
        <f t="shared" si="1"/>
        <v>146272</v>
      </c>
    </row>
    <row r="65" spans="1:6" ht="24" customHeight="1">
      <c r="A65" s="52" t="s">
        <v>252</v>
      </c>
      <c r="B65" s="53" t="s">
        <v>179</v>
      </c>
      <c r="C65" s="54" t="s">
        <v>253</v>
      </c>
      <c r="D65" s="55">
        <v>12600</v>
      </c>
      <c r="E65" s="56" t="s">
        <v>45</v>
      </c>
      <c r="F65" s="57">
        <f t="shared" si="1"/>
        <v>12600</v>
      </c>
    </row>
    <row r="66" spans="1:6" ht="98.25" customHeight="1">
      <c r="A66" s="25" t="s">
        <v>254</v>
      </c>
      <c r="B66" s="64" t="s">
        <v>179</v>
      </c>
      <c r="C66" s="27" t="s">
        <v>255</v>
      </c>
      <c r="D66" s="28">
        <v>12600</v>
      </c>
      <c r="E66" s="65" t="s">
        <v>45</v>
      </c>
      <c r="F66" s="66">
        <f t="shared" si="1"/>
        <v>12600</v>
      </c>
    </row>
    <row r="67" spans="1:6" ht="98.25" customHeight="1">
      <c r="A67" s="25" t="s">
        <v>254</v>
      </c>
      <c r="B67" s="64" t="s">
        <v>179</v>
      </c>
      <c r="C67" s="27" t="s">
        <v>256</v>
      </c>
      <c r="D67" s="28">
        <v>12600</v>
      </c>
      <c r="E67" s="65" t="s">
        <v>45</v>
      </c>
      <c r="F67" s="66">
        <f t="shared" si="1"/>
        <v>12600</v>
      </c>
    </row>
    <row r="68" spans="1:6" ht="21" customHeight="1">
      <c r="A68" s="52" t="s">
        <v>257</v>
      </c>
      <c r="B68" s="53" t="s">
        <v>179</v>
      </c>
      <c r="C68" s="54" t="s">
        <v>258</v>
      </c>
      <c r="D68" s="55">
        <v>8715300</v>
      </c>
      <c r="E68" s="56">
        <v>7435157.77</v>
      </c>
      <c r="F68" s="57">
        <f t="shared" si="1"/>
        <v>1280142.2300000004</v>
      </c>
    </row>
    <row r="69" spans="1:6" ht="73.5" customHeight="1">
      <c r="A69" s="25" t="s">
        <v>259</v>
      </c>
      <c r="B69" s="64" t="s">
        <v>179</v>
      </c>
      <c r="C69" s="27" t="s">
        <v>260</v>
      </c>
      <c r="D69" s="28">
        <v>3221320</v>
      </c>
      <c r="E69" s="65">
        <v>3024198.07</v>
      </c>
      <c r="F69" s="66">
        <f t="shared" si="1"/>
        <v>197121.93000000017</v>
      </c>
    </row>
    <row r="70" spans="1:6" ht="73.5" customHeight="1">
      <c r="A70" s="25" t="s">
        <v>259</v>
      </c>
      <c r="B70" s="64" t="s">
        <v>179</v>
      </c>
      <c r="C70" s="27" t="s">
        <v>261</v>
      </c>
      <c r="D70" s="28">
        <v>3221320</v>
      </c>
      <c r="E70" s="65">
        <v>3024198.07</v>
      </c>
      <c r="F70" s="66">
        <f t="shared" si="1"/>
        <v>197121.93000000017</v>
      </c>
    </row>
    <row r="71" spans="1:6" ht="85.5" customHeight="1">
      <c r="A71" s="25" t="s">
        <v>262</v>
      </c>
      <c r="B71" s="64" t="s">
        <v>179</v>
      </c>
      <c r="C71" s="27" t="s">
        <v>263</v>
      </c>
      <c r="D71" s="28">
        <v>2871840</v>
      </c>
      <c r="E71" s="65">
        <v>2187594.11</v>
      </c>
      <c r="F71" s="66">
        <f t="shared" si="1"/>
        <v>684245.8900000001</v>
      </c>
    </row>
    <row r="72" spans="1:6" ht="85.5" customHeight="1">
      <c r="A72" s="25" t="s">
        <v>262</v>
      </c>
      <c r="B72" s="64" t="s">
        <v>179</v>
      </c>
      <c r="C72" s="27" t="s">
        <v>264</v>
      </c>
      <c r="D72" s="28">
        <v>683100</v>
      </c>
      <c r="E72" s="65">
        <v>682853</v>
      </c>
      <c r="F72" s="66">
        <f t="shared" si="1"/>
        <v>247</v>
      </c>
    </row>
    <row r="73" spans="1:6" ht="85.5" customHeight="1">
      <c r="A73" s="25" t="s">
        <v>262</v>
      </c>
      <c r="B73" s="64" t="s">
        <v>179</v>
      </c>
      <c r="C73" s="27" t="s">
        <v>265</v>
      </c>
      <c r="D73" s="28">
        <v>2188740</v>
      </c>
      <c r="E73" s="65">
        <v>1504741.11</v>
      </c>
      <c r="F73" s="66">
        <f t="shared" si="1"/>
        <v>683998.8899999999</v>
      </c>
    </row>
    <row r="74" spans="1:6" ht="85.5" customHeight="1">
      <c r="A74" s="25" t="s">
        <v>266</v>
      </c>
      <c r="B74" s="64" t="s">
        <v>179</v>
      </c>
      <c r="C74" s="27" t="s">
        <v>267</v>
      </c>
      <c r="D74" s="28">
        <v>332240</v>
      </c>
      <c r="E74" s="65">
        <v>332235.73</v>
      </c>
      <c r="F74" s="66">
        <f t="shared" si="1"/>
        <v>4.2700000000186265</v>
      </c>
    </row>
    <row r="75" spans="1:6" ht="85.5" customHeight="1">
      <c r="A75" s="25" t="s">
        <v>266</v>
      </c>
      <c r="B75" s="64" t="s">
        <v>179</v>
      </c>
      <c r="C75" s="27" t="s">
        <v>268</v>
      </c>
      <c r="D75" s="28">
        <v>329360</v>
      </c>
      <c r="E75" s="65">
        <v>329359.63</v>
      </c>
      <c r="F75" s="66">
        <f t="shared" si="1"/>
        <v>0.3699999999953434</v>
      </c>
    </row>
    <row r="76" spans="1:6" ht="85.5" customHeight="1">
      <c r="A76" s="25" t="s">
        <v>266</v>
      </c>
      <c r="B76" s="64" t="s">
        <v>179</v>
      </c>
      <c r="C76" s="27" t="s">
        <v>269</v>
      </c>
      <c r="D76" s="28">
        <v>2880</v>
      </c>
      <c r="E76" s="65">
        <v>2876.1</v>
      </c>
      <c r="F76" s="66">
        <f t="shared" si="1"/>
        <v>3.900000000000091</v>
      </c>
    </row>
    <row r="77" spans="1:6" ht="61.5" customHeight="1">
      <c r="A77" s="25" t="s">
        <v>270</v>
      </c>
      <c r="B77" s="64" t="s">
        <v>179</v>
      </c>
      <c r="C77" s="27" t="s">
        <v>271</v>
      </c>
      <c r="D77" s="28">
        <v>2289900</v>
      </c>
      <c r="E77" s="65">
        <v>1891129.86</v>
      </c>
      <c r="F77" s="66">
        <f t="shared" si="1"/>
        <v>398770.1399999999</v>
      </c>
    </row>
    <row r="78" spans="1:6" ht="61.5" customHeight="1">
      <c r="A78" s="25" t="s">
        <v>270</v>
      </c>
      <c r="B78" s="64" t="s">
        <v>179</v>
      </c>
      <c r="C78" s="27" t="s">
        <v>272</v>
      </c>
      <c r="D78" s="28">
        <v>2289900</v>
      </c>
      <c r="E78" s="65">
        <v>1891129.86</v>
      </c>
      <c r="F78" s="66">
        <f t="shared" si="1"/>
        <v>398770.1399999999</v>
      </c>
    </row>
    <row r="79" spans="1:6" ht="36.75" customHeight="1">
      <c r="A79" s="52" t="s">
        <v>273</v>
      </c>
      <c r="B79" s="53" t="s">
        <v>179</v>
      </c>
      <c r="C79" s="54" t="s">
        <v>274</v>
      </c>
      <c r="D79" s="55">
        <v>26000</v>
      </c>
      <c r="E79" s="56">
        <v>4000</v>
      </c>
      <c r="F79" s="57">
        <f aca="true" t="shared" si="2" ref="F79:F87">IF(OR(D79="-",IF(E79="-",0,E79)&gt;=IF(D79="-",0,D79)),"-",IF(D79="-",0,D79)-IF(E79="-",0,E79))</f>
        <v>22000</v>
      </c>
    </row>
    <row r="80" spans="1:6" ht="85.5" customHeight="1">
      <c r="A80" s="25" t="s">
        <v>189</v>
      </c>
      <c r="B80" s="64" t="s">
        <v>179</v>
      </c>
      <c r="C80" s="27" t="s">
        <v>275</v>
      </c>
      <c r="D80" s="28">
        <v>26000</v>
      </c>
      <c r="E80" s="65">
        <v>4000</v>
      </c>
      <c r="F80" s="66">
        <f t="shared" si="2"/>
        <v>22000</v>
      </c>
    </row>
    <row r="81" spans="1:6" ht="85.5" customHeight="1">
      <c r="A81" s="25" t="s">
        <v>189</v>
      </c>
      <c r="B81" s="64" t="s">
        <v>179</v>
      </c>
      <c r="C81" s="27" t="s">
        <v>276</v>
      </c>
      <c r="D81" s="28">
        <v>26000</v>
      </c>
      <c r="E81" s="65">
        <v>4000</v>
      </c>
      <c r="F81" s="66">
        <f t="shared" si="2"/>
        <v>22000</v>
      </c>
    </row>
    <row r="82" spans="1:6" ht="21" customHeight="1">
      <c r="A82" s="52" t="s">
        <v>277</v>
      </c>
      <c r="B82" s="53" t="s">
        <v>179</v>
      </c>
      <c r="C82" s="54" t="s">
        <v>278</v>
      </c>
      <c r="D82" s="55">
        <v>4928900</v>
      </c>
      <c r="E82" s="56">
        <v>3992526.6</v>
      </c>
      <c r="F82" s="57">
        <f t="shared" si="2"/>
        <v>936373.3999999999</v>
      </c>
    </row>
    <row r="83" spans="1:6" ht="85.5" customHeight="1">
      <c r="A83" s="25" t="s">
        <v>279</v>
      </c>
      <c r="B83" s="64" t="s">
        <v>179</v>
      </c>
      <c r="C83" s="27" t="s">
        <v>280</v>
      </c>
      <c r="D83" s="28">
        <v>4928900</v>
      </c>
      <c r="E83" s="65">
        <v>3992526.6</v>
      </c>
      <c r="F83" s="66">
        <f t="shared" si="2"/>
        <v>936373.3999999999</v>
      </c>
    </row>
    <row r="84" spans="1:6" ht="85.5" customHeight="1">
      <c r="A84" s="25" t="s">
        <v>279</v>
      </c>
      <c r="B84" s="64" t="s">
        <v>179</v>
      </c>
      <c r="C84" s="27" t="s">
        <v>281</v>
      </c>
      <c r="D84" s="28">
        <v>4928900</v>
      </c>
      <c r="E84" s="65">
        <v>3992526.6</v>
      </c>
      <c r="F84" s="66">
        <f t="shared" si="2"/>
        <v>936373.3999999999</v>
      </c>
    </row>
    <row r="85" spans="1:6" ht="21" customHeight="1">
      <c r="A85" s="52" t="s">
        <v>282</v>
      </c>
      <c r="B85" s="53" t="s">
        <v>179</v>
      </c>
      <c r="C85" s="54" t="s">
        <v>283</v>
      </c>
      <c r="D85" s="55">
        <v>50000</v>
      </c>
      <c r="E85" s="56">
        <v>32608</v>
      </c>
      <c r="F85" s="57">
        <f t="shared" si="2"/>
        <v>17392</v>
      </c>
    </row>
    <row r="86" spans="1:6" ht="85.5" customHeight="1">
      <c r="A86" s="25" t="s">
        <v>284</v>
      </c>
      <c r="B86" s="64" t="s">
        <v>179</v>
      </c>
      <c r="C86" s="27" t="s">
        <v>285</v>
      </c>
      <c r="D86" s="28">
        <v>50000</v>
      </c>
      <c r="E86" s="65">
        <v>32608</v>
      </c>
      <c r="F86" s="66">
        <f t="shared" si="2"/>
        <v>17392</v>
      </c>
    </row>
    <row r="87" spans="1:6" ht="85.5" customHeight="1">
      <c r="A87" s="25" t="s">
        <v>284</v>
      </c>
      <c r="B87" s="64" t="s">
        <v>179</v>
      </c>
      <c r="C87" s="27" t="s">
        <v>286</v>
      </c>
      <c r="D87" s="28">
        <v>50000</v>
      </c>
      <c r="E87" s="65">
        <v>32608</v>
      </c>
      <c r="F87" s="66">
        <f t="shared" si="2"/>
        <v>17392</v>
      </c>
    </row>
    <row r="88" spans="1:6" ht="9" customHeight="1">
      <c r="A88" s="67"/>
      <c r="B88" s="68"/>
      <c r="C88" s="69"/>
      <c r="D88" s="70"/>
      <c r="E88" s="68"/>
      <c r="F88" s="68"/>
    </row>
    <row r="89" spans="1:6" ht="13.5" customHeight="1">
      <c r="A89" s="71" t="s">
        <v>287</v>
      </c>
      <c r="B89" s="72" t="s">
        <v>288</v>
      </c>
      <c r="C89" s="73" t="s">
        <v>180</v>
      </c>
      <c r="D89" s="74">
        <v>-5343025.9</v>
      </c>
      <c r="E89" s="74">
        <v>953102.88</v>
      </c>
      <c r="F89" s="75" t="s">
        <v>289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0">
      <selection activeCell="C45" sqref="C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290</v>
      </c>
      <c r="B1" s="120"/>
      <c r="C1" s="120"/>
      <c r="D1" s="120"/>
      <c r="E1" s="120"/>
      <c r="F1" s="120"/>
    </row>
    <row r="2" spans="1:6" ht="12.75" customHeight="1">
      <c r="A2" s="96" t="s">
        <v>291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292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293</v>
      </c>
      <c r="B12" s="78" t="s">
        <v>294</v>
      </c>
      <c r="C12" s="79" t="s">
        <v>180</v>
      </c>
      <c r="D12" s="80">
        <v>5343025.9</v>
      </c>
      <c r="E12" s="80">
        <v>-953102.88</v>
      </c>
      <c r="F12" s="81" t="s">
        <v>180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295</v>
      </c>
      <c r="B14" s="87" t="s">
        <v>296</v>
      </c>
      <c r="C14" s="88" t="s">
        <v>180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297</v>
      </c>
      <c r="B15" s="83"/>
      <c r="C15" s="84"/>
      <c r="D15" s="85"/>
      <c r="E15" s="85"/>
      <c r="F15" s="86"/>
    </row>
    <row r="16" spans="1:6" ht="24" customHeight="1">
      <c r="A16" s="52" t="s">
        <v>298</v>
      </c>
      <c r="B16" s="87" t="s">
        <v>299</v>
      </c>
      <c r="C16" s="88" t="s">
        <v>180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297</v>
      </c>
      <c r="B17" s="83"/>
      <c r="C17" s="84"/>
      <c r="D17" s="85"/>
      <c r="E17" s="85"/>
      <c r="F17" s="86"/>
    </row>
    <row r="18" spans="1:6" ht="12.75">
      <c r="A18" s="77" t="s">
        <v>300</v>
      </c>
      <c r="B18" s="78" t="s">
        <v>301</v>
      </c>
      <c r="C18" s="79" t="s">
        <v>302</v>
      </c>
      <c r="D18" s="80">
        <v>5343025.9</v>
      </c>
      <c r="E18" s="80">
        <v>-953102.88</v>
      </c>
      <c r="F18" s="81"/>
    </row>
    <row r="19" spans="1:6" ht="24" customHeight="1">
      <c r="A19" s="77" t="s">
        <v>303</v>
      </c>
      <c r="B19" s="78" t="s">
        <v>301</v>
      </c>
      <c r="C19" s="79" t="s">
        <v>304</v>
      </c>
      <c r="D19" s="80">
        <v>5343025.9</v>
      </c>
      <c r="E19" s="80">
        <v>-953102.88</v>
      </c>
      <c r="F19" s="81"/>
    </row>
    <row r="20" spans="1:6" ht="12.75">
      <c r="A20" s="77" t="s">
        <v>305</v>
      </c>
      <c r="B20" s="78" t="s">
        <v>306</v>
      </c>
      <c r="C20" s="79" t="s">
        <v>307</v>
      </c>
      <c r="D20" s="80">
        <v>-24948548</v>
      </c>
      <c r="E20" s="80">
        <v>-34041268.02</v>
      </c>
      <c r="F20" s="81" t="s">
        <v>289</v>
      </c>
    </row>
    <row r="21" spans="1:6" ht="24" customHeight="1">
      <c r="A21" s="25" t="s">
        <v>308</v>
      </c>
      <c r="B21" s="26" t="s">
        <v>306</v>
      </c>
      <c r="C21" s="89" t="s">
        <v>309</v>
      </c>
      <c r="D21" s="95">
        <v>-24948548</v>
      </c>
      <c r="E21" s="80">
        <v>-34041268.02</v>
      </c>
      <c r="F21" s="66" t="s">
        <v>289</v>
      </c>
    </row>
    <row r="22" spans="1:6" ht="12.75">
      <c r="A22" s="77" t="s">
        <v>310</v>
      </c>
      <c r="B22" s="78" t="s">
        <v>311</v>
      </c>
      <c r="C22" s="79" t="s">
        <v>312</v>
      </c>
      <c r="D22" s="80">
        <v>30291573.9</v>
      </c>
      <c r="E22" s="80">
        <v>33088165.14</v>
      </c>
      <c r="F22" s="81" t="s">
        <v>289</v>
      </c>
    </row>
    <row r="23" spans="1:6" ht="24" customHeight="1">
      <c r="A23" s="25" t="s">
        <v>313</v>
      </c>
      <c r="B23" s="26" t="s">
        <v>311</v>
      </c>
      <c r="C23" s="89" t="s">
        <v>314</v>
      </c>
      <c r="D23" s="95">
        <v>30291573.9</v>
      </c>
      <c r="E23" s="95">
        <v>33088164.14</v>
      </c>
      <c r="F23" s="66" t="s">
        <v>289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316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6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  <c r="B6" t="s">
        <v>316</v>
      </c>
    </row>
    <row r="7" spans="1:2" ht="12.75">
      <c r="A7" t="s">
        <v>325</v>
      </c>
    </row>
    <row r="8" spans="1:2" ht="12.75">
      <c r="A8" t="s">
        <v>327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331</v>
      </c>
    </row>
    <row r="11" spans="1:2" ht="12.75">
      <c r="A11" t="s">
        <v>332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user</cp:lastModifiedBy>
  <cp:lastPrinted>2022-01-20T11:32:35Z</cp:lastPrinted>
  <dcterms:created xsi:type="dcterms:W3CDTF">2022-01-17T08:00:29Z</dcterms:created>
  <dcterms:modified xsi:type="dcterms:W3CDTF">2022-03-30T09:05:25Z</dcterms:modified>
  <cp:category/>
  <cp:version/>
  <cp:contentType/>
  <cp:contentStatus/>
</cp:coreProperties>
</file>